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" yWindow="78" windowWidth="16992" windowHeight="667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59" i="1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</calcChain>
</file>

<file path=xl/sharedStrings.xml><?xml version="1.0" encoding="utf-8"?>
<sst xmlns="http://schemas.openxmlformats.org/spreadsheetml/2006/main" count="316" uniqueCount="229">
  <si>
    <t>一、每個月30日盤點是否有新增服務單位，並公告於官方網站</t>
    <phoneticPr fontId="3" type="noConversion"/>
  </si>
  <si>
    <t>二、113年服務單位(更新日期:113.05.01)</t>
    <phoneticPr fontId="3" type="noConversion"/>
  </si>
  <si>
    <t>編號</t>
  </si>
  <si>
    <t>機構名稱</t>
  </si>
  <si>
    <t>機構類型</t>
  </si>
  <si>
    <t>負責人
聯絡人</t>
  </si>
  <si>
    <t>電話</t>
  </si>
  <si>
    <t>人員類別</t>
  </si>
  <si>
    <t>專業服務</t>
  </si>
  <si>
    <t>樂福居家護理所</t>
  </si>
  <si>
    <t>居家護理機構</t>
  </si>
  <si>
    <t>陳孟筠
陳孟筠</t>
  </si>
  <si>
    <t>03-2160080
0987-760750</t>
  </si>
  <si>
    <t>營養師
物理治療人員
職能治療人員
護理人員</t>
  </si>
  <si>
    <t>CA07
CB01
CB02
CB04
CD02</t>
  </si>
  <si>
    <t>詠馨居家護理所</t>
  </si>
  <si>
    <t>馮雅詩
曾雅谷</t>
  </si>
  <si>
    <t>03-3852779
0931-992100</t>
  </si>
  <si>
    <t>醫師
物理治療人員
護理人員
營養師</t>
  </si>
  <si>
    <t>CA07
CA08
CB01
CB02
CB03
CB04
CD02</t>
  </si>
  <si>
    <t>C輪派-專業服務</t>
    <phoneticPr fontId="3" type="noConversion"/>
  </si>
  <si>
    <t>瑞之盟營養機構</t>
  </si>
  <si>
    <t>其他醫事機構</t>
  </si>
  <si>
    <t>劉懿庭
邵健容</t>
  </si>
  <si>
    <t>0907-010671
0952-264599</t>
  </si>
  <si>
    <t>CA07
CA08
CB01
CB02
CB03
CB04</t>
  </si>
  <si>
    <t>瑞之盟居家語言治療所</t>
  </si>
  <si>
    <t>王星懿
邵健容</t>
  </si>
  <si>
    <t>永信健康事業有限公司附設基隆市私立永信居家長照機構</t>
  </si>
  <si>
    <t>居家式長照服務機構</t>
  </si>
  <si>
    <t>賴俊龍
陳書湘</t>
  </si>
  <si>
    <t>02-24695151
0909-371273</t>
  </si>
  <si>
    <t>CA07
CA08
CB02
CB03
CB04</t>
  </si>
  <si>
    <t>億家安居家物理治療所</t>
  </si>
  <si>
    <t>醫事機構</t>
  </si>
  <si>
    <t>李晋宇
陳詩涵</t>
  </si>
  <si>
    <t>03-3363431
0970-813443</t>
  </si>
  <si>
    <t>CA07
CA08
CB01
CB02
CB03
CB04
CC01</t>
  </si>
  <si>
    <t>用心居家呼吸照護所</t>
  </si>
  <si>
    <t>吳惠美
吳惠美</t>
  </si>
  <si>
    <t>0915-885919</t>
  </si>
  <si>
    <t>物理治療人員
護理人員
呼吸治療師</t>
  </si>
  <si>
    <t xml:space="preserve">CA07
CB02
CB04
CD02
</t>
  </si>
  <si>
    <t>新印象居家職能治療所</t>
  </si>
  <si>
    <t>李昊</t>
  </si>
  <si>
    <t>0910-984434</t>
  </si>
  <si>
    <t>職能治療人員
物理治療人員
語言治療人員
心理師
呼吸治療師
營養師</t>
  </si>
  <si>
    <t>洋恩居家物理治療所</t>
  </si>
  <si>
    <t>陳廣儒
李靜宜</t>
  </si>
  <si>
    <t>0912-560712
03-3286488</t>
  </si>
  <si>
    <t>物理治療人員</t>
  </si>
  <si>
    <t>CA07
CB02
CB03</t>
  </si>
  <si>
    <t>惠心居家護理所</t>
  </si>
  <si>
    <t>莊靖惠
莊美秀</t>
  </si>
  <si>
    <t>03-3126508
0911-893000</t>
  </si>
  <si>
    <t>職能治療人員
物理治療人員
語言治療人員
護理人員
營養師</t>
  </si>
  <si>
    <t>仁心居家物理治療所</t>
  </si>
  <si>
    <t>鍾仁義
莊美秀</t>
  </si>
  <si>
    <t>CA07
CB01
CB02
CB04</t>
  </si>
  <si>
    <t>祈癒職能治療所</t>
  </si>
  <si>
    <t>邱鉉皓</t>
  </si>
  <si>
    <t>03-4392350
0989-510851</t>
  </si>
  <si>
    <t>職能治療人員
物理治療人員
語言治療人員
營養師</t>
  </si>
  <si>
    <t>致樂居家物理治療所</t>
  </si>
  <si>
    <t>林怡君
林怡君</t>
  </si>
  <si>
    <t>03-3700102
0920-005215</t>
  </si>
  <si>
    <t>職能治療人員
物理治療人員
護理人員
藥師
呼吸治療師
營養師
語言治療師</t>
  </si>
  <si>
    <t>桃園居家職能治療所</t>
  </si>
  <si>
    <t>張玉婷
張玉婷</t>
  </si>
  <si>
    <t>03-4553095</t>
  </si>
  <si>
    <t>職能治療人員
物理治療人員
語言治療人員</t>
  </si>
  <si>
    <t>CA07
CA08
CB02
CB04
CC01</t>
  </si>
  <si>
    <t>職物語居家職能治療所</t>
  </si>
  <si>
    <t>李柏毅
陳巧青</t>
  </si>
  <si>
    <t>03-3575608#3
0980-256888</t>
  </si>
  <si>
    <t>職能治療人員
物理治療人員
語言治療人員
護理人員
心理師
呼吸治療師
營養師</t>
  </si>
  <si>
    <t>純馨居家物理治療所</t>
  </si>
  <si>
    <t>鄭家晴</t>
  </si>
  <si>
    <t>02-86725927
0926-232890</t>
  </si>
  <si>
    <t>職能治療人員
物理治療人員</t>
  </si>
  <si>
    <t>CA07
CA08
CB04
CC01</t>
  </si>
  <si>
    <t>群和居家護理所</t>
  </si>
  <si>
    <t>許鳳珠
許鳳珠</t>
  </si>
  <si>
    <t>03-2208067
0975-275865</t>
  </si>
  <si>
    <t>護理人員</t>
  </si>
  <si>
    <t>CD02</t>
  </si>
  <si>
    <t>拾全拾美樂齡事業有限公司附設桃園市私立潛龍綜合長照機構</t>
  </si>
  <si>
    <t>綜合式長照機構</t>
  </si>
  <si>
    <t>王運昌
林秉樺</t>
  </si>
  <si>
    <t>03-4990906
0932-153099</t>
  </si>
  <si>
    <t>物理治療人員
護理人員</t>
  </si>
  <si>
    <t>CA07
CA08
CB01
CB02
CB03
CB04
CC01
CD02</t>
  </si>
  <si>
    <t>弘成居家護理所</t>
  </si>
  <si>
    <t>陳妤榛
陳妤榛</t>
  </si>
  <si>
    <t>03-2205627
0911-372002</t>
  </si>
  <si>
    <t>職能治療人員
物理治療人員
護理人員
心理師</t>
  </si>
  <si>
    <t>CA07
CA08
CB04
CD02</t>
  </si>
  <si>
    <t>聯安居家護理所</t>
  </si>
  <si>
    <t>林家如
施淨雯</t>
  </si>
  <si>
    <t>03-4528333
0982-479696</t>
  </si>
  <si>
    <t>護理人員
呼吸治療師</t>
  </si>
  <si>
    <t>CA07
CA08
CD02</t>
  </si>
  <si>
    <t>鐵牛居家職能治療所</t>
  </si>
  <si>
    <t>姚柔羽
姚柔羽</t>
  </si>
  <si>
    <t>0912-465002</t>
  </si>
  <si>
    <t>職能治療人員
物理治療人員
心理師
營養師</t>
  </si>
  <si>
    <t>宜寧居家護理所</t>
  </si>
  <si>
    <t>張肇仙</t>
  </si>
  <si>
    <t>02-28822382
0988-209982</t>
  </si>
  <si>
    <t>CA07
CB02
CB04
CD02</t>
  </si>
  <si>
    <t>桃園市龜山區衛生所附設居家護理所</t>
  </si>
  <si>
    <t>陳建安
林若嵐</t>
  </si>
  <si>
    <t>03-3299645
0937-114951</t>
  </si>
  <si>
    <t>醫師
護理人員
藥師</t>
  </si>
  <si>
    <t>沙爾德聖保祿修女會醫療財團法人附設聖保祿居家護理所</t>
  </si>
  <si>
    <t>陳佳鈴
陳佳鈴</t>
  </si>
  <si>
    <t>03-3773329
0975-838992</t>
  </si>
  <si>
    <t>宥心生活有限公司附設桃園市私立宥心居家長照機構</t>
  </si>
  <si>
    <t>衛淑嫻
廖莉婷</t>
  </si>
  <si>
    <t>03-4852286
0919-837512</t>
  </si>
  <si>
    <t>職能治療人員
物理治療人員
護理人員
營養師</t>
  </si>
  <si>
    <t>CA07
CB01
CB04</t>
  </si>
  <si>
    <t>美一天居家物理治療所</t>
  </si>
  <si>
    <t>葉茜汶
葉茜汶</t>
  </si>
  <si>
    <t>0922-073672</t>
  </si>
  <si>
    <t>物理治療人員
營養師</t>
  </si>
  <si>
    <t>CA07
CB01
CB04
CC01</t>
  </si>
  <si>
    <t>捷安物理治療所</t>
  </si>
  <si>
    <t>楊政宏
林純華</t>
  </si>
  <si>
    <t>0982-137993</t>
  </si>
  <si>
    <t>CA07</t>
  </si>
  <si>
    <t>聯新國際醫院桃新分院附設居家護理所</t>
  </si>
  <si>
    <t>許香芬
陳淑珍</t>
  </si>
  <si>
    <t>03-3325678#2535
0983-801038</t>
  </si>
  <si>
    <t>職能治療人員
護理人員
營養師</t>
  </si>
  <si>
    <t>惠好居家職能治療所</t>
  </si>
  <si>
    <t>鄧金春
鄧金春</t>
  </si>
  <si>
    <t>0936-999246</t>
  </si>
  <si>
    <t>職能治療人員
護理人員</t>
  </si>
  <si>
    <t>達特窩可事業有限公司附設新北市私立賴夫居家長照機構</t>
  </si>
  <si>
    <t>賴維澤
蘇鈺婷</t>
  </si>
  <si>
    <t>02-29965776
0925-025997
0918-237138</t>
  </si>
  <si>
    <t>物理治療人員
護理人員
心理師
營養師</t>
  </si>
  <si>
    <t>達特窩可居家物理治療所</t>
  </si>
  <si>
    <t>02-26748522
0925-025997
0918-237138</t>
  </si>
  <si>
    <t>職能治療人員
物理治療人員
護理人員
心理師
營養師</t>
  </si>
  <si>
    <t>霖口居家語言治療所</t>
  </si>
  <si>
    <t>張曉卿</t>
  </si>
  <si>
    <t>02-66040368
0912-752600</t>
  </si>
  <si>
    <t>職能治療人員
物理治療人員
語言治療人員
護理人員
心理師
營養師</t>
  </si>
  <si>
    <t>寶珠職能治療所</t>
  </si>
  <si>
    <t>柯維喬
余音琪</t>
  </si>
  <si>
    <t>02-27329012
0906-030403</t>
  </si>
  <si>
    <t>職能治療人員
物理治療人員
呼吸治療師
營養師</t>
  </si>
  <si>
    <t>馨安居家護理所</t>
  </si>
  <si>
    <t>田錦靜
田錦靜</t>
  </si>
  <si>
    <t>0975-590125</t>
  </si>
  <si>
    <t>CA07
CB04
CD02</t>
  </si>
  <si>
    <t>大明醫院</t>
  </si>
  <si>
    <t>張永誠
李語騫</t>
  </si>
  <si>
    <t>03-3505092
0976-114623</t>
  </si>
  <si>
    <t>CA07
CB02
CB03
CB04</t>
  </si>
  <si>
    <t>臺北榮民總醫院桃園分院附設居家護理所</t>
  </si>
  <si>
    <t>邱敏蓮
邱敏蓮</t>
  </si>
  <si>
    <t>03-3384889#3131
0976-731655</t>
  </si>
  <si>
    <t>護理人員
營養師</t>
  </si>
  <si>
    <t>CB01
CB02
CB03
CB04
CD02</t>
  </si>
  <si>
    <t>碧華居家職能治療所</t>
  </si>
  <si>
    <t>廖皇閔</t>
  </si>
  <si>
    <t>0905-395539</t>
  </si>
  <si>
    <t>職能治療人員
心理師
營養師</t>
  </si>
  <si>
    <t>CA07
CA08
CB03
CB04
CC01</t>
  </si>
  <si>
    <t>安安物理治療所</t>
  </si>
  <si>
    <t>簡淑霞</t>
  </si>
  <si>
    <t>02-28120898
0928-222366</t>
  </si>
  <si>
    <t>愛迪樂居家職能治療所</t>
  </si>
  <si>
    <t>鍾孟修
郭堉儀</t>
  </si>
  <si>
    <t>02-26012377
0986-866093</t>
  </si>
  <si>
    <t>CA07
CA08
CB01
CB03
CB04
CC01</t>
  </si>
  <si>
    <t>福安居家物理治療所</t>
  </si>
  <si>
    <t>陳昱全
徐佩倫</t>
  </si>
  <si>
    <t>03-3868700#7201
0900-100647</t>
  </si>
  <si>
    <t>月上營養照護諮詢機構</t>
  </si>
  <si>
    <t>黃美子</t>
  </si>
  <si>
    <t>02-77383833
0979-110340</t>
  </si>
  <si>
    <t>雲裔居家護理所</t>
  </si>
  <si>
    <t>呂雅雯</t>
  </si>
  <si>
    <t>03-4881300
0968-363312</t>
  </si>
  <si>
    <t>CA07
CB01
CB02
CB03
CB04
CD02</t>
  </si>
  <si>
    <t>家福聯合藥局</t>
  </si>
  <si>
    <t>杜佳曄
杜佳曄</t>
  </si>
  <si>
    <t>職能治療人員
物理治療人員
護理人員
心理師
藥師
營養師</t>
  </si>
  <si>
    <t>美好居家物理治療所</t>
  </si>
  <si>
    <t>王彰國
王彰國</t>
  </si>
  <si>
    <t>03-3608678
0986-778883</t>
  </si>
  <si>
    <t>全能居家職能治療所</t>
  </si>
  <si>
    <t>林宏霖</t>
  </si>
  <si>
    <t>0958-462668</t>
  </si>
  <si>
    <t>職能治療人員
護理人員
心理師
營養師</t>
  </si>
  <si>
    <t>CA07
CB01
CB02
CB03
CB04
CC01</t>
  </si>
  <si>
    <t>百樂居家呼吸照護所</t>
  </si>
  <si>
    <t>白于佩</t>
  </si>
  <si>
    <t>03-3273949
0910-687597</t>
  </si>
  <si>
    <t>職能治療人員
物理治療人員
護理人員
心理師
呼吸治療師
營養師</t>
  </si>
  <si>
    <t>家安居家護理所</t>
  </si>
  <si>
    <t>張瑋珊</t>
  </si>
  <si>
    <t>0927-395594</t>
  </si>
  <si>
    <t>CA07
CB01
CB04
CD02</t>
  </si>
  <si>
    <t>信醫物理治療所</t>
  </si>
  <si>
    <t>張宸睿</t>
  </si>
  <si>
    <t>0921-075727</t>
  </si>
  <si>
    <t>CA07
CA08
CB04</t>
  </si>
  <si>
    <t>慧民居家護理所</t>
  </si>
  <si>
    <t>陳慧玲</t>
  </si>
  <si>
    <t>02-86720770</t>
  </si>
  <si>
    <t>CA08
CB03
CD02</t>
  </si>
  <si>
    <t>采澄居家護理所</t>
  </si>
  <si>
    <t>吳佩真
吳佩真</t>
  </si>
  <si>
    <t>0915-381115</t>
  </si>
  <si>
    <t>CB01
CB02
CD02</t>
  </si>
  <si>
    <t>羽賦語言治療所</t>
  </si>
  <si>
    <t>吳雅婷
洪偉冽</t>
  </si>
  <si>
    <t>0909-645221
0921-837506</t>
  </si>
  <si>
    <t>職能治療人員
語言治療人員
營養師</t>
  </si>
  <si>
    <t>尚好物理治療所</t>
  </si>
  <si>
    <t>周祺鈞</t>
  </si>
  <si>
    <t>0983-739660</t>
  </si>
  <si>
    <t>物理治療人員
職能治療人員</t>
  </si>
  <si>
    <t>CA07
CA08</t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</si>
</sst>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20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6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8">
    <dxf>
      <font>
        <strike val="0"/>
        <outline val="0"/>
        <shadow val="0"/>
        <u val="none"/>
        <vertAlign val="baseline"/>
        <name val="標楷體"/>
        <scheme val="none"/>
      </font>
    </dxf>
    <dxf>
      <font>
        <strike val="0"/>
        <outline val="0"/>
        <shadow val="0"/>
        <u val="none"/>
        <vertAlign val="baseline"/>
        <name val="標楷體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標楷體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標楷體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標楷體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標楷體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標楷體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標楷體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C&#30908;-&#23560;&#26989;&#26381;&#21209;.od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桃園區"/>
      <sheetName val="龍潭區"/>
      <sheetName val="大溪區"/>
      <sheetName val="蘆竹區"/>
      <sheetName val="復興區"/>
      <sheetName val="大園區"/>
      <sheetName val="新屋區"/>
      <sheetName val="觀音區"/>
      <sheetName val="八德區"/>
      <sheetName val="龜山區"/>
      <sheetName val="平鎮區"/>
      <sheetName val="楊梅區"/>
      <sheetName val="中壢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樂福居家護理所</v>
          </cell>
        </row>
        <row r="3">
          <cell r="B3" t="str">
            <v>詠馨居家護理所</v>
          </cell>
        </row>
        <row r="4">
          <cell r="B4" t="str">
            <v>瑞之盟營養機構</v>
          </cell>
        </row>
        <row r="5">
          <cell r="B5" t="str">
            <v>瑞之盟居家語言治療所</v>
          </cell>
        </row>
        <row r="6">
          <cell r="B6" t="str">
            <v>永信健康事業有限公司附設基隆市私立永信居家長照機構</v>
          </cell>
        </row>
        <row r="7">
          <cell r="B7" t="str">
            <v>億家安居家物理治療所</v>
          </cell>
        </row>
        <row r="8">
          <cell r="B8" t="str">
            <v>用心居家呼吸照護所</v>
          </cell>
        </row>
        <row r="9">
          <cell r="B9" t="str">
            <v>新印象居家職能治療所</v>
          </cell>
        </row>
        <row r="10">
          <cell r="B10" t="str">
            <v>洋恩居家物理治療所</v>
          </cell>
        </row>
        <row r="11">
          <cell r="B11" t="str">
            <v>惠心居家護理所</v>
          </cell>
        </row>
        <row r="12">
          <cell r="B12" t="str">
            <v>仁心居家物理治療所</v>
          </cell>
        </row>
        <row r="13">
          <cell r="B13" t="str">
            <v>祈癒職能治療所</v>
          </cell>
        </row>
        <row r="14">
          <cell r="B14" t="str">
            <v>致樂居家物理治療所</v>
          </cell>
        </row>
        <row r="15">
          <cell r="B15" t="str">
            <v>桃園居家職能治療所</v>
          </cell>
        </row>
        <row r="16">
          <cell r="B16" t="str">
            <v>職物語居家職能治療所</v>
          </cell>
        </row>
        <row r="17">
          <cell r="B17" t="str">
            <v>純馨居家物理治療所</v>
          </cell>
        </row>
        <row r="18">
          <cell r="B18" t="str">
            <v>群和居家護理所</v>
          </cell>
        </row>
        <row r="19">
          <cell r="B19" t="str">
            <v>拾全拾美樂齡事業有限公司附設桃園市私立潛龍綜合長照機構</v>
          </cell>
        </row>
        <row r="20">
          <cell r="B20" t="str">
            <v>弘成居家護理所</v>
          </cell>
        </row>
        <row r="21">
          <cell r="B21" t="str">
            <v>聯安居家護理所</v>
          </cell>
        </row>
        <row r="22">
          <cell r="B22" t="str">
            <v>鐵牛居家職能治療所</v>
          </cell>
        </row>
        <row r="23">
          <cell r="B23" t="str">
            <v>宜寧居家護理所</v>
          </cell>
        </row>
        <row r="24">
          <cell r="B24" t="str">
            <v>桃園市龜山區衛生所附設居家護理所</v>
          </cell>
        </row>
        <row r="25">
          <cell r="B25" t="str">
            <v>沙爾德聖保祿修女會醫療財團法人附設聖保祿居家護理所</v>
          </cell>
        </row>
        <row r="26">
          <cell r="B26" t="str">
            <v>宥心生活有限公司附設桃園市私立宥心居家長照機構</v>
          </cell>
        </row>
        <row r="27">
          <cell r="B27" t="str">
            <v>美一天居家物理治療所</v>
          </cell>
        </row>
        <row r="28">
          <cell r="B28" t="str">
            <v>捷安物理治療所</v>
          </cell>
        </row>
        <row r="29">
          <cell r="B29" t="str">
            <v>聯新國際醫院桃新分院附設居家護理所</v>
          </cell>
        </row>
        <row r="30">
          <cell r="B30" t="str">
            <v>惠好居家職能治療所</v>
          </cell>
        </row>
        <row r="31">
          <cell r="B31" t="str">
            <v>達特窩可事業有限公司附設新北市私立賴夫居家長照機構</v>
          </cell>
        </row>
        <row r="32">
          <cell r="B32" t="str">
            <v>達特窩可居家物理治療所</v>
          </cell>
        </row>
        <row r="33">
          <cell r="B33" t="str">
            <v>霖口居家語言治療所</v>
          </cell>
        </row>
        <row r="34">
          <cell r="B34" t="str">
            <v>寶珠職能治療所</v>
          </cell>
        </row>
        <row r="35">
          <cell r="B35" t="str">
            <v>馨安居家護理所</v>
          </cell>
        </row>
        <row r="36">
          <cell r="B36" t="str">
            <v>大明醫院</v>
          </cell>
        </row>
        <row r="37">
          <cell r="B37" t="str">
            <v>臺北榮民總醫院桃園分院附設居家護理所</v>
          </cell>
        </row>
        <row r="38">
          <cell r="B38" t="str">
            <v>碧華居家職能治療所</v>
          </cell>
        </row>
        <row r="39">
          <cell r="B39" t="str">
            <v>安安物理治療所</v>
          </cell>
        </row>
        <row r="40">
          <cell r="B40" t="str">
            <v>愛迪樂居家職能治療所</v>
          </cell>
        </row>
        <row r="41">
          <cell r="B41" t="str">
            <v>福安居家物理治療所</v>
          </cell>
        </row>
        <row r="42">
          <cell r="B42" t="str">
            <v>月上營養照護諮詢機構</v>
          </cell>
        </row>
        <row r="43">
          <cell r="B43" t="str">
            <v>雲裔居家護理所</v>
          </cell>
        </row>
        <row r="44">
          <cell r="B44" t="str">
            <v>家福聯合藥局</v>
          </cell>
        </row>
        <row r="45">
          <cell r="B45" t="str">
            <v>美好居家物理治療所</v>
          </cell>
        </row>
        <row r="46">
          <cell r="B46" t="str">
            <v>全能居家職能治療所</v>
          </cell>
        </row>
        <row r="47">
          <cell r="B47" t="str">
            <v>百樂居家呼吸照護所</v>
          </cell>
        </row>
        <row r="48">
          <cell r="B48" t="str">
            <v>家安居家護理所</v>
          </cell>
        </row>
        <row r="49">
          <cell r="B49" t="str">
            <v>信醫物理治療所</v>
          </cell>
        </row>
        <row r="50">
          <cell r="B50" t="str">
            <v>慧民居家護理所</v>
          </cell>
        </row>
        <row r="51">
          <cell r="B51" t="str">
            <v>采澄居家護理所</v>
          </cell>
        </row>
        <row r="52">
          <cell r="B52" t="str">
            <v>羽賦語言治療所</v>
          </cell>
        </row>
        <row r="53">
          <cell r="B53" t="str">
            <v>尚好物理治療所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id="1" name="龜山區" displayName="龜山區" ref="B7:G59" totalsRowShown="0" headerRowDxfId="1" dataDxfId="0">
  <autoFilter ref="B7:G59"/>
  <tableColumns count="6">
    <tableColumn id="1" name="機構名稱" dataDxfId="7"/>
    <tableColumn id="3" name="機構類型" dataDxfId="6"/>
    <tableColumn id="4" name="負責人&#10;聯絡人" dataDxfId="5"/>
    <tableColumn id="5" name="電話" dataDxfId="4"/>
    <tableColumn id="9" name="人員類別" dataDxfId="3"/>
    <tableColumn id="10" name="專業服務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topLeftCell="A13" workbookViewId="0">
      <selection activeCell="I49" sqref="I49"/>
    </sheetView>
  </sheetViews>
  <sheetFormatPr defaultRowHeight="16.5"/>
  <cols>
    <col min="2" max="2" width="22" customWidth="1"/>
    <col min="3" max="3" width="14.83984375" customWidth="1"/>
    <col min="4" max="4" width="13.7890625" customWidth="1"/>
    <col min="5" max="5" width="15.3671875" customWidth="1"/>
    <col min="6" max="6" width="18.20703125" customWidth="1"/>
    <col min="7" max="7" width="23.9453125" customWidth="1"/>
  </cols>
  <sheetData>
    <row r="1" spans="1:7" ht="16.5" customHeight="1">
      <c r="A1" s="2" t="s">
        <v>20</v>
      </c>
      <c r="B1" s="2"/>
      <c r="C1" s="2"/>
      <c r="D1" s="2"/>
      <c r="E1" s="2"/>
      <c r="F1" s="2"/>
      <c r="G1" s="2"/>
    </row>
    <row r="2" spans="1:7" ht="16.5" customHeight="1">
      <c r="A2" s="2"/>
      <c r="B2" s="2"/>
      <c r="C2" s="2"/>
      <c r="D2" s="2"/>
      <c r="E2" s="2"/>
      <c r="F2" s="2"/>
      <c r="G2" s="2"/>
    </row>
    <row r="3" spans="1:7" ht="16.5" customHeight="1">
      <c r="A3" s="3" t="s">
        <v>0</v>
      </c>
      <c r="B3" s="3"/>
      <c r="C3" s="3"/>
      <c r="D3" s="3"/>
      <c r="E3" s="3"/>
      <c r="F3" s="3"/>
      <c r="G3" s="3"/>
    </row>
    <row r="4" spans="1:7" ht="16.5" customHeight="1">
      <c r="A4" s="3"/>
      <c r="B4" s="3"/>
      <c r="C4" s="3"/>
      <c r="D4" s="3"/>
      <c r="E4" s="3"/>
      <c r="F4" s="3"/>
      <c r="G4" s="3"/>
    </row>
    <row r="5" spans="1:7" ht="16.5" customHeight="1">
      <c r="A5" s="3" t="s">
        <v>1</v>
      </c>
      <c r="B5" s="3"/>
      <c r="C5" s="3"/>
      <c r="D5" s="3"/>
      <c r="E5" s="3"/>
      <c r="F5" s="3"/>
      <c r="G5" s="3"/>
    </row>
    <row r="6" spans="1:7" ht="16.5" customHeight="1">
      <c r="A6" s="3"/>
      <c r="B6" s="3"/>
      <c r="C6" s="3"/>
      <c r="D6" s="3"/>
      <c r="E6" s="3"/>
      <c r="F6" s="3"/>
      <c r="G6" s="3"/>
    </row>
    <row r="7" spans="1:7" ht="30.6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</row>
    <row r="8" spans="1:7" ht="76.5">
      <c r="A8" s="1">
        <f>IFERROR(IF(ISBLANK(TEXT([1]龜山區!$B2,)),"",ROW([1]龜山區!$B2)-1),"")</f>
        <v>1</v>
      </c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1" t="s">
        <v>14</v>
      </c>
    </row>
    <row r="9" spans="1:7" ht="107.1">
      <c r="A9" s="1">
        <f>IFERROR(IF(ISBLANK(TEXT([1]龜山區!$B3,)),"",ROW([1]龜山區!$B3)-1),"")</f>
        <v>2</v>
      </c>
      <c r="B9" s="1" t="s">
        <v>15</v>
      </c>
      <c r="C9" s="1" t="s">
        <v>10</v>
      </c>
      <c r="D9" s="1" t="s">
        <v>16</v>
      </c>
      <c r="E9" s="1" t="s">
        <v>17</v>
      </c>
      <c r="F9" s="1" t="s">
        <v>18</v>
      </c>
      <c r="G9" s="1" t="s">
        <v>19</v>
      </c>
    </row>
    <row r="10" spans="1:7" ht="91.8">
      <c r="A10" s="1">
        <f>IFERROR(IF(ISBLANK(TEXT([1]龜山區!$B4,)),"",ROW([1]龜山區!$B4)-1),"")</f>
        <v>3</v>
      </c>
      <c r="B10" s="1" t="s">
        <v>21</v>
      </c>
      <c r="C10" s="1" t="s">
        <v>22</v>
      </c>
      <c r="D10" s="1" t="s">
        <v>23</v>
      </c>
      <c r="E10" s="1" t="s">
        <v>24</v>
      </c>
      <c r="F10" s="1"/>
      <c r="G10" s="1" t="s">
        <v>25</v>
      </c>
    </row>
    <row r="11" spans="1:7" ht="91.8">
      <c r="A11" s="1">
        <f>IFERROR(IF(ISBLANK(TEXT([1]龜山區!$B5,)),"",ROW([1]龜山區!$B5)-1),"")</f>
        <v>4</v>
      </c>
      <c r="B11" s="1" t="s">
        <v>26</v>
      </c>
      <c r="C11" s="1" t="s">
        <v>22</v>
      </c>
      <c r="D11" s="1" t="s">
        <v>27</v>
      </c>
      <c r="E11" s="1" t="s">
        <v>24</v>
      </c>
      <c r="F11" s="1"/>
      <c r="G11" s="1" t="s">
        <v>25</v>
      </c>
    </row>
    <row r="12" spans="1:7" ht="76.5">
      <c r="A12" s="1">
        <f>IFERROR(IF(ISBLANK(TEXT([1]龜山區!$B6,)),"",ROW([1]龜山區!$B6)-1),"")</f>
        <v>5</v>
      </c>
      <c r="B12" s="1" t="s">
        <v>28</v>
      </c>
      <c r="C12" s="1" t="s">
        <v>29</v>
      </c>
      <c r="D12" s="1" t="s">
        <v>30</v>
      </c>
      <c r="E12" s="1" t="s">
        <v>31</v>
      </c>
      <c r="F12" s="1"/>
      <c r="G12" s="1" t="s">
        <v>32</v>
      </c>
    </row>
    <row r="13" spans="1:7" ht="107.1">
      <c r="A13" s="1">
        <f>IFERROR(IF(ISBLANK(TEXT([1]龜山區!$B7,)),"",ROW([1]龜山區!$B7)-1),"")</f>
        <v>6</v>
      </c>
      <c r="B13" s="1" t="s">
        <v>33</v>
      </c>
      <c r="C13" s="1" t="s">
        <v>34</v>
      </c>
      <c r="D13" s="1" t="s">
        <v>35</v>
      </c>
      <c r="E13" s="1" t="s">
        <v>36</v>
      </c>
      <c r="F13" s="1"/>
      <c r="G13" s="1" t="s">
        <v>37</v>
      </c>
    </row>
    <row r="14" spans="1:7" ht="76.5">
      <c r="A14" s="1">
        <f>IFERROR(IF(ISBLANK(TEXT([1]龜山區!$B8,)),"",ROW([1]龜山區!$B8)-1),"")</f>
        <v>7</v>
      </c>
      <c r="B14" s="1" t="s">
        <v>38</v>
      </c>
      <c r="C14" s="1" t="s">
        <v>22</v>
      </c>
      <c r="D14" s="1" t="s">
        <v>39</v>
      </c>
      <c r="E14" s="1" t="s">
        <v>40</v>
      </c>
      <c r="F14" s="1" t="s">
        <v>41</v>
      </c>
      <c r="G14" s="1" t="s">
        <v>42</v>
      </c>
    </row>
    <row r="15" spans="1:7" ht="91.8">
      <c r="A15" s="1">
        <f>IFERROR(IF(ISBLANK(TEXT([1]龜山區!$B9,)),"",ROW([1]龜山區!$B9)-1),"")</f>
        <v>8</v>
      </c>
      <c r="B15" s="1" t="s">
        <v>43</v>
      </c>
      <c r="C15" s="1" t="s">
        <v>22</v>
      </c>
      <c r="D15" s="1" t="s">
        <v>44</v>
      </c>
      <c r="E15" s="1" t="s">
        <v>45</v>
      </c>
      <c r="F15" s="1" t="s">
        <v>46</v>
      </c>
      <c r="G15" s="1" t="s">
        <v>25</v>
      </c>
    </row>
    <row r="16" spans="1:7" ht="45.9">
      <c r="A16" s="1">
        <f>IFERROR(IF(ISBLANK(TEXT([1]龜山區!$B10,)),"",ROW([1]龜山區!$B10)-1),"")</f>
        <v>9</v>
      </c>
      <c r="B16" s="1" t="s">
        <v>47</v>
      </c>
      <c r="C16" s="1" t="s">
        <v>22</v>
      </c>
      <c r="D16" s="1" t="s">
        <v>48</v>
      </c>
      <c r="E16" s="1" t="s">
        <v>49</v>
      </c>
      <c r="F16" s="1" t="s">
        <v>50</v>
      </c>
      <c r="G16" s="1" t="s">
        <v>51</v>
      </c>
    </row>
    <row r="17" spans="1:7" ht="76.5">
      <c r="A17" s="1">
        <f>IFERROR(IF(ISBLANK(TEXT([1]龜山區!$B11,)),"",ROW([1]龜山區!$B11)-1),"")</f>
        <v>10</v>
      </c>
      <c r="B17" s="1" t="s">
        <v>52</v>
      </c>
      <c r="C17" s="1" t="s">
        <v>10</v>
      </c>
      <c r="D17" s="1" t="s">
        <v>53</v>
      </c>
      <c r="E17" s="1" t="s">
        <v>54</v>
      </c>
      <c r="F17" s="1" t="s">
        <v>55</v>
      </c>
      <c r="G17" s="1" t="s">
        <v>14</v>
      </c>
    </row>
    <row r="18" spans="1:7" ht="76.5">
      <c r="A18" s="1">
        <f>IFERROR(IF(ISBLANK(TEXT([1]龜山區!$B12,)),"",ROW([1]龜山區!$B12)-1),"")</f>
        <v>11</v>
      </c>
      <c r="B18" s="1" t="s">
        <v>56</v>
      </c>
      <c r="C18" s="1" t="s">
        <v>22</v>
      </c>
      <c r="D18" s="1" t="s">
        <v>57</v>
      </c>
      <c r="E18" s="1" t="s">
        <v>54</v>
      </c>
      <c r="F18" s="1" t="s">
        <v>55</v>
      </c>
      <c r="G18" s="1" t="s">
        <v>58</v>
      </c>
    </row>
    <row r="19" spans="1:7" ht="91.8">
      <c r="A19" s="1">
        <f>IFERROR(IF(ISBLANK(TEXT([1]龜山區!$B13,)),"",ROW([1]龜山區!$B13)-1),"")</f>
        <v>12</v>
      </c>
      <c r="B19" s="1" t="s">
        <v>59</v>
      </c>
      <c r="C19" s="1" t="s">
        <v>22</v>
      </c>
      <c r="D19" s="1" t="s">
        <v>60</v>
      </c>
      <c r="E19" s="1" t="s">
        <v>61</v>
      </c>
      <c r="F19" s="1" t="s">
        <v>62</v>
      </c>
      <c r="G19" s="1" t="s">
        <v>25</v>
      </c>
    </row>
    <row r="20" spans="1:7" ht="107.1">
      <c r="A20" s="1">
        <f>IFERROR(IF(ISBLANK(TEXT([1]龜山區!$B14,)),"",ROW([1]龜山區!$B14)-1),"")</f>
        <v>13</v>
      </c>
      <c r="B20" s="1" t="s">
        <v>63</v>
      </c>
      <c r="C20" s="1" t="s">
        <v>22</v>
      </c>
      <c r="D20" s="1" t="s">
        <v>64</v>
      </c>
      <c r="E20" s="1" t="s">
        <v>65</v>
      </c>
      <c r="F20" s="1" t="s">
        <v>66</v>
      </c>
      <c r="G20" s="1" t="s">
        <v>37</v>
      </c>
    </row>
    <row r="21" spans="1:7" ht="76.5">
      <c r="A21" s="1">
        <f>IFERROR(IF(ISBLANK(TEXT([1]龜山區!$B15,)),"",ROW([1]龜山區!$B15)-1),"")</f>
        <v>14</v>
      </c>
      <c r="B21" s="1" t="s">
        <v>67</v>
      </c>
      <c r="C21" s="1" t="s">
        <v>22</v>
      </c>
      <c r="D21" s="1" t="s">
        <v>68</v>
      </c>
      <c r="E21" s="1" t="s">
        <v>69</v>
      </c>
      <c r="F21" s="1" t="s">
        <v>70</v>
      </c>
      <c r="G21" s="1" t="s">
        <v>71</v>
      </c>
    </row>
    <row r="22" spans="1:7" ht="107.1">
      <c r="A22" s="1">
        <f>IFERROR(IF(ISBLANK(TEXT([1]龜山區!$B16,)),"",ROW([1]龜山區!$B16)-1),"")</f>
        <v>15</v>
      </c>
      <c r="B22" s="1" t="s">
        <v>72</v>
      </c>
      <c r="C22" s="1" t="s">
        <v>22</v>
      </c>
      <c r="D22" s="1" t="s">
        <v>73</v>
      </c>
      <c r="E22" s="1" t="s">
        <v>74</v>
      </c>
      <c r="F22" s="1" t="s">
        <v>75</v>
      </c>
      <c r="G22" s="1" t="s">
        <v>37</v>
      </c>
    </row>
    <row r="23" spans="1:7" ht="61.2">
      <c r="A23" s="1">
        <f>IFERROR(IF(ISBLANK(TEXT([1]龜山區!$B17,)),"",ROW([1]龜山區!$B17)-1),"")</f>
        <v>16</v>
      </c>
      <c r="B23" s="1" t="s">
        <v>76</v>
      </c>
      <c r="C23" s="1" t="s">
        <v>22</v>
      </c>
      <c r="D23" s="1" t="s">
        <v>77</v>
      </c>
      <c r="E23" s="1" t="s">
        <v>78</v>
      </c>
      <c r="F23" s="1" t="s">
        <v>79</v>
      </c>
      <c r="G23" s="1" t="s">
        <v>80</v>
      </c>
    </row>
    <row r="24" spans="1:7" ht="30.6">
      <c r="A24" s="1">
        <f>IFERROR(IF(ISBLANK(TEXT([1]龜山區!$B18,)),"",ROW([1]龜山區!$B18)-1),"")</f>
        <v>17</v>
      </c>
      <c r="B24" s="1" t="s">
        <v>81</v>
      </c>
      <c r="C24" s="1" t="s">
        <v>10</v>
      </c>
      <c r="D24" s="1" t="s">
        <v>82</v>
      </c>
      <c r="E24" s="1" t="s">
        <v>83</v>
      </c>
      <c r="F24" s="1" t="s">
        <v>84</v>
      </c>
      <c r="G24" s="1" t="s">
        <v>85</v>
      </c>
    </row>
    <row r="25" spans="1:7" ht="122.4">
      <c r="A25" s="1">
        <f>IFERROR(IF(ISBLANK(TEXT([1]龜山區!$B19,)),"",ROW([1]龜山區!$B19)-1),"")</f>
        <v>18</v>
      </c>
      <c r="B25" s="1" t="s">
        <v>86</v>
      </c>
      <c r="C25" s="1" t="s">
        <v>87</v>
      </c>
      <c r="D25" s="1" t="s">
        <v>88</v>
      </c>
      <c r="E25" s="1" t="s">
        <v>89</v>
      </c>
      <c r="F25" s="1" t="s">
        <v>90</v>
      </c>
      <c r="G25" s="1" t="s">
        <v>91</v>
      </c>
    </row>
    <row r="26" spans="1:7" ht="61.2">
      <c r="A26" s="1">
        <f>IFERROR(IF(ISBLANK(TEXT([1]龜山區!$B20,)),"",ROW([1]龜山區!$B20)-1),"")</f>
        <v>19</v>
      </c>
      <c r="B26" s="1" t="s">
        <v>92</v>
      </c>
      <c r="C26" s="1" t="s">
        <v>10</v>
      </c>
      <c r="D26" s="1" t="s">
        <v>93</v>
      </c>
      <c r="E26" s="1" t="s">
        <v>94</v>
      </c>
      <c r="F26" s="1" t="s">
        <v>95</v>
      </c>
      <c r="G26" s="1" t="s">
        <v>96</v>
      </c>
    </row>
    <row r="27" spans="1:7" ht="45.9">
      <c r="A27" s="1">
        <f>IFERROR(IF(ISBLANK(TEXT([1]龜山區!$B21,)),"",ROW([1]龜山區!$B21)-1),"")</f>
        <v>20</v>
      </c>
      <c r="B27" s="1" t="s">
        <v>97</v>
      </c>
      <c r="C27" s="1" t="s">
        <v>10</v>
      </c>
      <c r="D27" s="1" t="s">
        <v>98</v>
      </c>
      <c r="E27" s="1" t="s">
        <v>99</v>
      </c>
      <c r="F27" s="1" t="s">
        <v>100</v>
      </c>
      <c r="G27" s="1" t="s">
        <v>101</v>
      </c>
    </row>
    <row r="28" spans="1:7" ht="107.1">
      <c r="A28" s="1">
        <f>IFERROR(IF(ISBLANK(TEXT([1]龜山區!$B22,)),"",ROW([1]龜山區!$B22)-1),"")</f>
        <v>21</v>
      </c>
      <c r="B28" s="1" t="s">
        <v>102</v>
      </c>
      <c r="C28" s="1" t="s">
        <v>22</v>
      </c>
      <c r="D28" s="1" t="s">
        <v>103</v>
      </c>
      <c r="E28" s="1" t="s">
        <v>104</v>
      </c>
      <c r="F28" s="1" t="s">
        <v>105</v>
      </c>
      <c r="G28" s="1" t="s">
        <v>37</v>
      </c>
    </row>
    <row r="29" spans="1:7" ht="61.2">
      <c r="A29" s="1">
        <f>IFERROR(IF(ISBLANK(TEXT([1]龜山區!$B23,)),"",ROW([1]龜山區!$B23)-1),"")</f>
        <v>22</v>
      </c>
      <c r="B29" s="1" t="s">
        <v>106</v>
      </c>
      <c r="C29" s="1" t="s">
        <v>10</v>
      </c>
      <c r="D29" s="1" t="s">
        <v>107</v>
      </c>
      <c r="E29" s="1" t="s">
        <v>108</v>
      </c>
      <c r="F29" s="1" t="s">
        <v>100</v>
      </c>
      <c r="G29" s="1" t="s">
        <v>109</v>
      </c>
    </row>
    <row r="30" spans="1:7" ht="45.9">
      <c r="A30" s="1">
        <f>IFERROR(IF(ISBLANK(TEXT([1]龜山區!$B24,)),"",ROW([1]龜山區!$B24)-1),"")</f>
        <v>23</v>
      </c>
      <c r="B30" s="1" t="s">
        <v>110</v>
      </c>
      <c r="C30" s="1" t="s">
        <v>10</v>
      </c>
      <c r="D30" s="1" t="s">
        <v>111</v>
      </c>
      <c r="E30" s="1" t="s">
        <v>112</v>
      </c>
      <c r="F30" s="1" t="s">
        <v>113</v>
      </c>
      <c r="G30" s="1" t="s">
        <v>85</v>
      </c>
    </row>
    <row r="31" spans="1:7" ht="45.9">
      <c r="A31" s="1">
        <f>IFERROR(IF(ISBLANK(TEXT([1]龜山區!$B25,)),"",ROW([1]龜山區!$B25)-1),"")</f>
        <v>24</v>
      </c>
      <c r="B31" s="1" t="s">
        <v>114</v>
      </c>
      <c r="C31" s="1" t="s">
        <v>10</v>
      </c>
      <c r="D31" s="1" t="s">
        <v>115</v>
      </c>
      <c r="E31" s="1" t="s">
        <v>116</v>
      </c>
      <c r="F31" s="1" t="s">
        <v>84</v>
      </c>
      <c r="G31" s="1" t="s">
        <v>85</v>
      </c>
    </row>
    <row r="32" spans="1:7" ht="61.2">
      <c r="A32" s="1">
        <f>IFERROR(IF(ISBLANK(TEXT([1]龜山區!$B26,)),"",ROW([1]龜山區!$B26)-1),"")</f>
        <v>25</v>
      </c>
      <c r="B32" s="1" t="s">
        <v>117</v>
      </c>
      <c r="C32" s="1" t="s">
        <v>29</v>
      </c>
      <c r="D32" s="1" t="s">
        <v>118</v>
      </c>
      <c r="E32" s="1" t="s">
        <v>119</v>
      </c>
      <c r="F32" s="1" t="s">
        <v>120</v>
      </c>
      <c r="G32" s="1" t="s">
        <v>121</v>
      </c>
    </row>
    <row r="33" spans="1:7" ht="61.2">
      <c r="A33" s="1">
        <f>IFERROR(IF(ISBLANK(TEXT([1]龜山區!$B27,)),"",ROW([1]龜山區!$B27)-1),"")</f>
        <v>26</v>
      </c>
      <c r="B33" s="1" t="s">
        <v>122</v>
      </c>
      <c r="C33" s="1" t="s">
        <v>22</v>
      </c>
      <c r="D33" s="1" t="s">
        <v>123</v>
      </c>
      <c r="E33" s="1" t="s">
        <v>124</v>
      </c>
      <c r="F33" s="1" t="s">
        <v>125</v>
      </c>
      <c r="G33" s="1" t="s">
        <v>126</v>
      </c>
    </row>
    <row r="34" spans="1:7" ht="30.6">
      <c r="A34" s="1">
        <f>IFERROR(IF(ISBLANK(TEXT([1]龜山區!$B28,)),"",ROW([1]龜山區!$B28)-1),"")</f>
        <v>27</v>
      </c>
      <c r="B34" s="1" t="s">
        <v>127</v>
      </c>
      <c r="C34" s="1" t="s">
        <v>22</v>
      </c>
      <c r="D34" s="1" t="s">
        <v>128</v>
      </c>
      <c r="E34" s="1" t="s">
        <v>129</v>
      </c>
      <c r="F34" s="1" t="s">
        <v>50</v>
      </c>
      <c r="G34" s="1" t="s">
        <v>130</v>
      </c>
    </row>
    <row r="35" spans="1:7" ht="122.4">
      <c r="A35" s="1">
        <f>IFERROR(IF(ISBLANK(TEXT([1]龜山區!$B29,)),"",ROW([1]龜山區!$B29)-1),"")</f>
        <v>28</v>
      </c>
      <c r="B35" s="1" t="s">
        <v>131</v>
      </c>
      <c r="C35" s="1" t="s">
        <v>10</v>
      </c>
      <c r="D35" s="1" t="s">
        <v>132</v>
      </c>
      <c r="E35" s="1" t="s">
        <v>133</v>
      </c>
      <c r="F35" s="1" t="s">
        <v>134</v>
      </c>
      <c r="G35" s="1" t="s">
        <v>91</v>
      </c>
    </row>
    <row r="36" spans="1:7" ht="107.1">
      <c r="A36" s="1">
        <f>IFERROR(IF(ISBLANK(TEXT([1]龜山區!$B30,)),"",ROW([1]龜山區!$B30)-1),"")</f>
        <v>29</v>
      </c>
      <c r="B36" s="1" t="s">
        <v>135</v>
      </c>
      <c r="C36" s="1" t="s">
        <v>22</v>
      </c>
      <c r="D36" s="1" t="s">
        <v>136</v>
      </c>
      <c r="E36" s="1" t="s">
        <v>137</v>
      </c>
      <c r="F36" s="1" t="s">
        <v>138</v>
      </c>
      <c r="G36" s="1" t="s">
        <v>37</v>
      </c>
    </row>
    <row r="37" spans="1:7" ht="107.1">
      <c r="A37" s="1">
        <f>IFERROR(IF(ISBLANK(TEXT([1]龜山區!$B31,)),"",ROW([1]龜山區!$B31)-1),"")</f>
        <v>30</v>
      </c>
      <c r="B37" s="1" t="s">
        <v>139</v>
      </c>
      <c r="C37" s="1" t="s">
        <v>29</v>
      </c>
      <c r="D37" s="1" t="s">
        <v>140</v>
      </c>
      <c r="E37" s="1" t="s">
        <v>141</v>
      </c>
      <c r="F37" s="1" t="s">
        <v>142</v>
      </c>
      <c r="G37" s="1" t="s">
        <v>19</v>
      </c>
    </row>
    <row r="38" spans="1:7" ht="107.1">
      <c r="A38" s="1">
        <f>IFERROR(IF(ISBLANK(TEXT([1]龜山區!$B32,)),"",ROW([1]龜山區!$B32)-1),"")</f>
        <v>31</v>
      </c>
      <c r="B38" s="1" t="s">
        <v>143</v>
      </c>
      <c r="C38" s="1" t="s">
        <v>22</v>
      </c>
      <c r="D38" s="1" t="s">
        <v>140</v>
      </c>
      <c r="E38" s="1" t="s">
        <v>144</v>
      </c>
      <c r="F38" s="1" t="s">
        <v>145</v>
      </c>
      <c r="G38" s="1" t="s">
        <v>37</v>
      </c>
    </row>
    <row r="39" spans="1:7" ht="91.8">
      <c r="A39" s="1">
        <f>IFERROR(IF(ISBLANK(TEXT([1]龜山區!$B33,)),"",ROW([1]龜山區!$B33)-1),"")</f>
        <v>32</v>
      </c>
      <c r="B39" s="1" t="s">
        <v>146</v>
      </c>
      <c r="C39" s="1" t="s">
        <v>22</v>
      </c>
      <c r="D39" s="1" t="s">
        <v>147</v>
      </c>
      <c r="E39" s="1" t="s">
        <v>148</v>
      </c>
      <c r="F39" s="1" t="s">
        <v>149</v>
      </c>
      <c r="G39" s="1" t="s">
        <v>25</v>
      </c>
    </row>
    <row r="40" spans="1:7" ht="107.1">
      <c r="A40" s="1">
        <f>IFERROR(IF(ISBLANK(TEXT([1]龜山區!$B34,)),"",ROW([1]龜山區!$B34)-1),"")</f>
        <v>33</v>
      </c>
      <c r="B40" s="1" t="s">
        <v>150</v>
      </c>
      <c r="C40" s="1" t="s">
        <v>22</v>
      </c>
      <c r="D40" s="1" t="s">
        <v>151</v>
      </c>
      <c r="E40" s="1" t="s">
        <v>152</v>
      </c>
      <c r="F40" s="1" t="s">
        <v>153</v>
      </c>
      <c r="G40" s="1" t="s">
        <v>37</v>
      </c>
    </row>
    <row r="41" spans="1:7" ht="45.9">
      <c r="A41" s="1">
        <f>IFERROR(IF(ISBLANK(TEXT([1]龜山區!$B35,)),"",ROW([1]龜山區!$B35)-1),"")</f>
        <v>34</v>
      </c>
      <c r="B41" s="1" t="s">
        <v>154</v>
      </c>
      <c r="C41" s="1" t="s">
        <v>10</v>
      </c>
      <c r="D41" s="1" t="s">
        <v>155</v>
      </c>
      <c r="E41" s="1" t="s">
        <v>156</v>
      </c>
      <c r="F41" s="1" t="s">
        <v>90</v>
      </c>
      <c r="G41" s="1" t="s">
        <v>157</v>
      </c>
    </row>
    <row r="42" spans="1:7" ht="61.2">
      <c r="A42" s="1">
        <f>IFERROR(IF(ISBLANK(TEXT([1]龜山區!$B36,)),"",ROW([1]龜山區!$B36)-1),"")</f>
        <v>35</v>
      </c>
      <c r="B42" s="1" t="s">
        <v>158</v>
      </c>
      <c r="C42" s="1" t="s">
        <v>34</v>
      </c>
      <c r="D42" s="1" t="s">
        <v>159</v>
      </c>
      <c r="E42" s="1" t="s">
        <v>160</v>
      </c>
      <c r="F42" s="1" t="s">
        <v>79</v>
      </c>
      <c r="G42" s="1" t="s">
        <v>161</v>
      </c>
    </row>
    <row r="43" spans="1:7" ht="76.5">
      <c r="A43" s="1">
        <f>IFERROR(IF(ISBLANK(TEXT([1]龜山區!$B37,)),"",ROW([1]龜山區!$B37)-1),"")</f>
        <v>36</v>
      </c>
      <c r="B43" s="1" t="s">
        <v>162</v>
      </c>
      <c r="C43" s="1" t="s">
        <v>10</v>
      </c>
      <c r="D43" s="1" t="s">
        <v>163</v>
      </c>
      <c r="E43" s="1" t="s">
        <v>164</v>
      </c>
      <c r="F43" s="1" t="s">
        <v>165</v>
      </c>
      <c r="G43" s="1" t="s">
        <v>166</v>
      </c>
    </row>
    <row r="44" spans="1:7" ht="76.5">
      <c r="A44" s="1">
        <f>IFERROR(IF(ISBLANK(TEXT([1]龜山區!$B38,)),"",ROW([1]龜山區!$B38)-1),"")</f>
        <v>37</v>
      </c>
      <c r="B44" s="1" t="s">
        <v>167</v>
      </c>
      <c r="C44" s="1" t="s">
        <v>22</v>
      </c>
      <c r="D44" s="1" t="s">
        <v>168</v>
      </c>
      <c r="E44" s="1" t="s">
        <v>169</v>
      </c>
      <c r="F44" s="1" t="s">
        <v>170</v>
      </c>
      <c r="G44" s="1" t="s">
        <v>171</v>
      </c>
    </row>
    <row r="45" spans="1:7" ht="107.1">
      <c r="A45" s="1">
        <f>IFERROR(IF(ISBLANK(TEXT([1]龜山區!$B39,)),"",ROW([1]龜山區!$B39)-1),"")</f>
        <v>38</v>
      </c>
      <c r="B45" s="1" t="s">
        <v>172</v>
      </c>
      <c r="C45" s="1" t="s">
        <v>22</v>
      </c>
      <c r="D45" s="1" t="s">
        <v>173</v>
      </c>
      <c r="E45" s="1" t="s">
        <v>174</v>
      </c>
      <c r="F45" s="1"/>
      <c r="G45" s="1" t="s">
        <v>37</v>
      </c>
    </row>
    <row r="46" spans="1:7" ht="91.8">
      <c r="A46" s="1">
        <f>IFERROR(IF(ISBLANK(TEXT([1]龜山區!$B40,)),"",ROW([1]龜山區!$B40)-1),"")</f>
        <v>39</v>
      </c>
      <c r="B46" s="1" t="s">
        <v>175</v>
      </c>
      <c r="C46" s="1" t="s">
        <v>22</v>
      </c>
      <c r="D46" s="1" t="s">
        <v>176</v>
      </c>
      <c r="E46" s="1" t="s">
        <v>177</v>
      </c>
      <c r="F46" s="1" t="s">
        <v>105</v>
      </c>
      <c r="G46" s="1" t="s">
        <v>178</v>
      </c>
    </row>
    <row r="47" spans="1:7" ht="76.5">
      <c r="A47" s="1">
        <f>IFERROR(IF(ISBLANK(TEXT([1]龜山區!$B41,)),"",ROW([1]龜山區!$B41)-1),"")</f>
        <v>40</v>
      </c>
      <c r="B47" s="1" t="s">
        <v>179</v>
      </c>
      <c r="C47" s="1" t="s">
        <v>22</v>
      </c>
      <c r="D47" s="1" t="s">
        <v>180</v>
      </c>
      <c r="E47" s="1" t="s">
        <v>181</v>
      </c>
      <c r="F47" s="1" t="s">
        <v>79</v>
      </c>
      <c r="G47" s="1" t="s">
        <v>171</v>
      </c>
    </row>
    <row r="48" spans="1:7" ht="61.2">
      <c r="A48" s="1">
        <f>IFERROR(IF(ISBLANK(TEXT([1]龜山區!$B42,)),"",ROW([1]龜山區!$B42)-1),"")</f>
        <v>41</v>
      </c>
      <c r="B48" s="1" t="s">
        <v>182</v>
      </c>
      <c r="C48" s="1" t="s">
        <v>22</v>
      </c>
      <c r="D48" s="1" t="s">
        <v>183</v>
      </c>
      <c r="E48" s="1" t="s">
        <v>184</v>
      </c>
      <c r="F48" s="1" t="s">
        <v>120</v>
      </c>
      <c r="G48" s="1" t="s">
        <v>58</v>
      </c>
    </row>
    <row r="49" spans="1:7" ht="91.8">
      <c r="A49" s="1">
        <f>IFERROR(IF(ISBLANK(TEXT([1]龜山區!$B43,)),"",ROW([1]龜山區!$B43)-1),"")</f>
        <v>42</v>
      </c>
      <c r="B49" s="1" t="s">
        <v>185</v>
      </c>
      <c r="C49" s="1" t="s">
        <v>10</v>
      </c>
      <c r="D49" s="1" t="s">
        <v>186</v>
      </c>
      <c r="E49" s="1" t="s">
        <v>187</v>
      </c>
      <c r="F49" s="1" t="s">
        <v>84</v>
      </c>
      <c r="G49" s="1" t="s">
        <v>188</v>
      </c>
    </row>
    <row r="50" spans="1:7" ht="122.4">
      <c r="A50" s="1">
        <f>IFERROR(IF(ISBLANK(TEXT([1]龜山區!$B44,)),"",ROW([1]龜山區!$B44)-1),"")</f>
        <v>43</v>
      </c>
      <c r="B50" s="1" t="s">
        <v>189</v>
      </c>
      <c r="C50" s="1" t="s">
        <v>22</v>
      </c>
      <c r="D50" s="1" t="s">
        <v>190</v>
      </c>
      <c r="E50" s="1">
        <v>-344839</v>
      </c>
      <c r="F50" s="1" t="s">
        <v>191</v>
      </c>
      <c r="G50" s="1" t="s">
        <v>91</v>
      </c>
    </row>
    <row r="51" spans="1:7" ht="30.6">
      <c r="A51" s="1">
        <f>IFERROR(IF(ISBLANK(TEXT([1]龜山區!$B45,)),"",ROW([1]龜山區!$B45)-1),"")</f>
        <v>44</v>
      </c>
      <c r="B51" s="1" t="s">
        <v>192</v>
      </c>
      <c r="C51" s="1" t="s">
        <v>22</v>
      </c>
      <c r="D51" s="1" t="s">
        <v>193</v>
      </c>
      <c r="E51" s="1" t="s">
        <v>194</v>
      </c>
      <c r="F51" s="1" t="s">
        <v>50</v>
      </c>
      <c r="G51" s="1" t="s">
        <v>130</v>
      </c>
    </row>
    <row r="52" spans="1:7" ht="91.8">
      <c r="A52" s="1">
        <f>IFERROR(IF(ISBLANK(TEXT([1]龜山區!$B46,)),"",ROW([1]龜山區!$B46)-1),"")</f>
        <v>45</v>
      </c>
      <c r="B52" s="1" t="s">
        <v>195</v>
      </c>
      <c r="C52" s="1" t="s">
        <v>22</v>
      </c>
      <c r="D52" s="1" t="s">
        <v>196</v>
      </c>
      <c r="E52" s="1" t="s">
        <v>197</v>
      </c>
      <c r="F52" s="1" t="s">
        <v>198</v>
      </c>
      <c r="G52" s="1" t="s">
        <v>199</v>
      </c>
    </row>
    <row r="53" spans="1:7" ht="91.8">
      <c r="A53" s="1">
        <f>IFERROR(IF(ISBLANK(TEXT([1]龜山區!$B47,)),"",ROW([1]龜山區!$B47)-1),"")</f>
        <v>46</v>
      </c>
      <c r="B53" s="1" t="s">
        <v>200</v>
      </c>
      <c r="C53" s="1" t="s">
        <v>22</v>
      </c>
      <c r="D53" s="1" t="s">
        <v>201</v>
      </c>
      <c r="E53" s="1" t="s">
        <v>202</v>
      </c>
      <c r="F53" s="1" t="s">
        <v>203</v>
      </c>
      <c r="G53" s="1" t="s">
        <v>58</v>
      </c>
    </row>
    <row r="54" spans="1:7" ht="61.2">
      <c r="A54" s="1">
        <f>IFERROR(IF(ISBLANK(TEXT([1]龜山區!$B48,)),"",ROW([1]龜山區!$B48)-1),"")</f>
        <v>47</v>
      </c>
      <c r="B54" s="1" t="s">
        <v>204</v>
      </c>
      <c r="C54" s="1" t="s">
        <v>10</v>
      </c>
      <c r="D54" s="1" t="s">
        <v>205</v>
      </c>
      <c r="E54" s="1" t="s">
        <v>206</v>
      </c>
      <c r="F54" s="1" t="s">
        <v>134</v>
      </c>
      <c r="G54" s="1" t="s">
        <v>207</v>
      </c>
    </row>
    <row r="55" spans="1:7" ht="61.2">
      <c r="A55" s="1">
        <f>IFERROR(IF(ISBLANK(TEXT([1]龜山區!$B49,)),"",ROW([1]龜山區!$B49)-1),"")</f>
        <v>48</v>
      </c>
      <c r="B55" s="1" t="s">
        <v>208</v>
      </c>
      <c r="C55" s="1" t="s">
        <v>22</v>
      </c>
      <c r="D55" s="1" t="s">
        <v>209</v>
      </c>
      <c r="E55" s="1" t="s">
        <v>210</v>
      </c>
      <c r="F55" s="1" t="s">
        <v>120</v>
      </c>
      <c r="G55" s="1" t="s">
        <v>211</v>
      </c>
    </row>
    <row r="56" spans="1:7" ht="45.9">
      <c r="A56" s="1">
        <f>IFERROR(IF(ISBLANK(TEXT([1]龜山區!$B50,)),"",ROW([1]龜山區!$B50)-1),"")</f>
        <v>49</v>
      </c>
      <c r="B56" s="1" t="s">
        <v>212</v>
      </c>
      <c r="C56" s="1" t="s">
        <v>10</v>
      </c>
      <c r="D56" s="1" t="s">
        <v>213</v>
      </c>
      <c r="E56" s="1" t="s">
        <v>214</v>
      </c>
      <c r="F56" s="1" t="s">
        <v>84</v>
      </c>
      <c r="G56" s="1" t="s">
        <v>215</v>
      </c>
    </row>
    <row r="57" spans="1:7" ht="45.9">
      <c r="A57" s="1">
        <f>IFERROR(IF(ISBLANK(TEXT([1]龜山區!$B51,)),"",ROW([1]龜山區!$B51)-1),"")</f>
        <v>50</v>
      </c>
      <c r="B57" s="1" t="s">
        <v>216</v>
      </c>
      <c r="C57" s="1" t="s">
        <v>10</v>
      </c>
      <c r="D57" s="1" t="s">
        <v>217</v>
      </c>
      <c r="E57" s="1" t="s">
        <v>218</v>
      </c>
      <c r="F57" s="1" t="s">
        <v>84</v>
      </c>
      <c r="G57" s="1" t="s">
        <v>219</v>
      </c>
    </row>
    <row r="58" spans="1:7" ht="91.8">
      <c r="A58" s="1">
        <f>IFERROR(IF(ISBLANK(TEXT([1]龜山區!$B52,)),"",ROW([1]龜山區!$B52)-1),"")</f>
        <v>51</v>
      </c>
      <c r="B58" s="1" t="s">
        <v>220</v>
      </c>
      <c r="C58" s="1" t="s">
        <v>22</v>
      </c>
      <c r="D58" s="1" t="s">
        <v>221</v>
      </c>
      <c r="E58" s="1" t="s">
        <v>222</v>
      </c>
      <c r="F58" s="1" t="s">
        <v>223</v>
      </c>
      <c r="G58" s="1" t="s">
        <v>25</v>
      </c>
    </row>
    <row r="59" spans="1:7" ht="30.6">
      <c r="A59" s="1">
        <f>IFERROR(IF(ISBLANK(TEXT([1]龜山區!$B53,)),"",ROW([1]龜山區!$B53)-1),"")</f>
        <v>52</v>
      </c>
      <c r="B59" s="1" t="s">
        <v>224</v>
      </c>
      <c r="C59" s="1" t="s">
        <v>34</v>
      </c>
      <c r="D59" s="1" t="s">
        <v>225</v>
      </c>
      <c r="E59" s="1" t="s">
        <v>226</v>
      </c>
      <c r="F59" s="1" t="s">
        <v>227</v>
      </c>
      <c r="G59" s="1" t="s">
        <v>228</v>
      </c>
    </row>
  </sheetData>
  <mergeCells count="3">
    <mergeCell ref="A1:G2"/>
    <mergeCell ref="A3:G4"/>
    <mergeCell ref="A5:G6"/>
  </mergeCells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Karen</cp:lastModifiedBy>
  <dcterms:created xsi:type="dcterms:W3CDTF">2024-05-08T03:21:19Z</dcterms:created>
  <dcterms:modified xsi:type="dcterms:W3CDTF">2024-05-08T04:39:37Z</dcterms:modified>
</cp:coreProperties>
</file>